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imulações " sheetId="4" r:id="rId1"/>
    <sheet name="Plan1" sheetId="1" r:id="rId2"/>
    <sheet name="Plan2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B2" i="1" l="1"/>
  <c r="G10" i="1" s="1"/>
  <c r="F10" i="1"/>
  <c r="F9" i="1"/>
  <c r="E10" i="1"/>
  <c r="F11" i="1" s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0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9" i="1"/>
  <c r="B11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10" i="1"/>
  <c r="B4" i="1"/>
  <c r="B1" i="1"/>
  <c r="G12" i="1" l="1"/>
  <c r="G11" i="1"/>
  <c r="E11" i="1"/>
  <c r="E12" i="1" l="1"/>
  <c r="F12" i="1"/>
  <c r="E13" i="1" l="1"/>
  <c r="F13" i="1"/>
  <c r="G13" i="1"/>
  <c r="E14" i="1" l="1"/>
  <c r="F14" i="1"/>
  <c r="G14" i="1"/>
  <c r="E15" i="1" l="1"/>
  <c r="F15" i="1"/>
  <c r="G15" i="1"/>
  <c r="E16" i="1" l="1"/>
  <c r="F16" i="1"/>
  <c r="G16" i="1"/>
  <c r="E17" i="1" l="1"/>
  <c r="F17" i="1"/>
  <c r="G17" i="1"/>
  <c r="E18" i="1" l="1"/>
  <c r="F18" i="1"/>
  <c r="G18" i="1"/>
  <c r="E19" i="1" l="1"/>
  <c r="F19" i="1"/>
  <c r="G19" i="1"/>
  <c r="E20" i="1" l="1"/>
  <c r="F20" i="1"/>
  <c r="G20" i="1"/>
  <c r="E21" i="1" l="1"/>
  <c r="F21" i="1"/>
  <c r="G21" i="1"/>
  <c r="E22" i="1" l="1"/>
  <c r="F22" i="1"/>
  <c r="G22" i="1"/>
  <c r="E23" i="1" l="1"/>
  <c r="F23" i="1"/>
  <c r="G23" i="1"/>
  <c r="E24" i="1" l="1"/>
  <c r="F24" i="1"/>
  <c r="G24" i="1"/>
  <c r="E25" i="1" l="1"/>
  <c r="F25" i="1"/>
  <c r="G25" i="1"/>
  <c r="E26" i="1" l="1"/>
  <c r="F26" i="1"/>
  <c r="G26" i="1"/>
  <c r="E27" i="1" l="1"/>
  <c r="F27" i="1"/>
  <c r="G27" i="1"/>
  <c r="E28" i="1" l="1"/>
  <c r="F28" i="1"/>
  <c r="G28" i="1"/>
  <c r="E29" i="1" l="1"/>
  <c r="F29" i="1"/>
  <c r="G29" i="1"/>
  <c r="E30" i="1" l="1"/>
  <c r="F30" i="1"/>
  <c r="G30" i="1"/>
  <c r="E31" i="1" l="1"/>
  <c r="F31" i="1"/>
  <c r="G31" i="1"/>
  <c r="E32" i="1" l="1"/>
  <c r="F32" i="1"/>
  <c r="G32" i="1"/>
  <c r="E33" i="1" l="1"/>
  <c r="F33" i="1"/>
  <c r="G33" i="1"/>
  <c r="E34" i="1" l="1"/>
  <c r="F34" i="1"/>
  <c r="G34" i="1"/>
  <c r="E35" i="1" l="1"/>
  <c r="F35" i="1"/>
  <c r="G35" i="1"/>
  <c r="E36" i="1" l="1"/>
  <c r="F36" i="1"/>
  <c r="G36" i="1"/>
  <c r="E37" i="1" l="1"/>
  <c r="F37" i="1"/>
  <c r="G37" i="1"/>
  <c r="E38" i="1" l="1"/>
  <c r="F38" i="1"/>
  <c r="G38" i="1"/>
</calcChain>
</file>

<file path=xl/sharedStrings.xml><?xml version="1.0" encoding="utf-8"?>
<sst xmlns="http://schemas.openxmlformats.org/spreadsheetml/2006/main" count="16" uniqueCount="9">
  <si>
    <t>a</t>
  </si>
  <si>
    <t>b</t>
  </si>
  <si>
    <t>Io</t>
  </si>
  <si>
    <t>Q*</t>
  </si>
  <si>
    <t>t</t>
  </si>
  <si>
    <t>Q</t>
  </si>
  <si>
    <t>C</t>
  </si>
  <si>
    <t>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</si>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</sst>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Comparação entre os modelos de ciclo de estoques e multiplicador-acelerador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Ciclo de estoques </c:v>
          </c:tx>
          <c:val>
            <c:numRef>
              <c:f>Plan1!$B$9:$B$38</c:f>
              <c:numCache>
                <c:formatCode>General</c:formatCode>
                <c:ptCount val="30"/>
                <c:pt idx="0">
                  <c:v>400</c:v>
                </c:pt>
                <c:pt idx="1">
                  <c:v>420</c:v>
                </c:pt>
                <c:pt idx="2">
                  <c:v>452</c:v>
                </c:pt>
                <c:pt idx="3">
                  <c:v>487.20000000000005</c:v>
                </c:pt>
                <c:pt idx="4">
                  <c:v>517.92000000000007</c:v>
                </c:pt>
                <c:pt idx="5">
                  <c:v>538.91200000000003</c:v>
                </c:pt>
                <c:pt idx="6">
                  <c:v>547.92319999999995</c:v>
                </c:pt>
                <c:pt idx="7">
                  <c:v>545.54751999999985</c:v>
                </c:pt>
                <c:pt idx="8">
                  <c:v>534.53747199999975</c:v>
                </c:pt>
                <c:pt idx="9">
                  <c:v>518.82193919999986</c:v>
                </c:pt>
                <c:pt idx="10">
                  <c:v>502.48512512000002</c:v>
                </c:pt>
                <c:pt idx="11">
                  <c:v>488.91864883200014</c:v>
                </c:pt>
                <c:pt idx="12">
                  <c:v>480.28173803520019</c:v>
                </c:pt>
                <c:pt idx="13">
                  <c:v>477.31586179072019</c:v>
                </c:pt>
                <c:pt idx="14">
                  <c:v>479.47998843699224</c:v>
                </c:pt>
                <c:pt idx="15">
                  <c:v>485.31529206661139</c:v>
                </c:pt>
                <c:pt idx="16">
                  <c:v>492.92047655698445</c:v>
                </c:pt>
                <c:pt idx="17">
                  <c:v>500.42052883788602</c:v>
                </c:pt>
                <c:pt idx="18">
                  <c:v>506.33646489503013</c:v>
                </c:pt>
                <c:pt idx="19">
                  <c:v>509.80192076173938</c:v>
                </c:pt>
                <c:pt idx="20">
                  <c:v>510.61390130275896</c:v>
                </c:pt>
                <c:pt idx="21">
                  <c:v>509.1407054750228</c:v>
                </c:pt>
                <c:pt idx="22">
                  <c:v>506.13400771782938</c:v>
                </c:pt>
                <c:pt idx="23">
                  <c:v>502.5018479685088</c:v>
                </c:pt>
                <c:pt idx="24">
                  <c:v>499.09575057535056</c:v>
                </c:pt>
                <c:pt idx="25">
                  <c:v>496.55172254575388</c:v>
                </c:pt>
                <c:pt idx="26">
                  <c:v>495.20615561292578</c:v>
                </c:pt>
                <c:pt idx="27">
                  <c:v>495.08847094407815</c:v>
                </c:pt>
                <c:pt idx="28">
                  <c:v>495.97662902018448</c:v>
                </c:pt>
                <c:pt idx="29">
                  <c:v>497.49182967703263</c:v>
                </c:pt>
              </c:numCache>
            </c:numRef>
          </c:val>
          <c:smooth val="0"/>
        </c:ser>
        <c:ser>
          <c:idx val="1"/>
          <c:order val="1"/>
          <c:tx>
            <c:v>Multiplicador-acelerador </c:v>
          </c:tx>
          <c:val>
            <c:numRef>
              <c:f>Plan1!$E$9:$E$38</c:f>
              <c:numCache>
                <c:formatCode>General</c:formatCode>
                <c:ptCount val="30"/>
                <c:pt idx="0">
                  <c:v>400</c:v>
                </c:pt>
                <c:pt idx="1">
                  <c:v>420.00000000000011</c:v>
                </c:pt>
                <c:pt idx="2">
                  <c:v>454.00000000000023</c:v>
                </c:pt>
                <c:pt idx="3">
                  <c:v>493.80000000000041</c:v>
                </c:pt>
                <c:pt idx="4">
                  <c:v>530.86000000000058</c:v>
                </c:pt>
                <c:pt idx="5">
                  <c:v>558.04200000000083</c:v>
                </c:pt>
                <c:pt idx="6">
                  <c:v>570.89740000000097</c:v>
                </c:pt>
                <c:pt idx="7">
                  <c:v>568.28778000000102</c:v>
                </c:pt>
                <c:pt idx="8">
                  <c:v>552.28156600000102</c:v>
                </c:pt>
                <c:pt idx="9">
                  <c:v>527.41966020000086</c:v>
                </c:pt>
                <c:pt idx="10">
                  <c:v>499.5600129400006</c:v>
                </c:pt>
                <c:pt idx="11">
                  <c:v>474.57432781800037</c:v>
                </c:pt>
                <c:pt idx="12">
                  <c:v>457.17234564460011</c:v>
                </c:pt>
                <c:pt idx="13">
                  <c:v>450.07609255961989</c:v>
                </c:pt>
                <c:pt idx="14">
                  <c:v>453.67424627121375</c:v>
                </c:pt>
                <c:pt idx="15">
                  <c:v>466.1777353574056</c:v>
                </c:pt>
                <c:pt idx="16">
                  <c:v>484.19532846349722</c:v>
                </c:pt>
                <c:pt idx="17">
                  <c:v>503.57209656628027</c:v>
                </c:pt>
                <c:pt idx="18">
                  <c:v>520.29676854552895</c:v>
                </c:pt>
                <c:pt idx="19">
                  <c:v>531.28961961774701</c:v>
                </c:pt>
                <c:pt idx="20">
                  <c:v>534.92526165919389</c:v>
                </c:pt>
                <c:pt idx="21">
                  <c:v>531.21228716465748</c:v>
                </c:pt>
                <c:pt idx="22">
                  <c:v>521.62815268664326</c:v>
                </c:pt>
                <c:pt idx="23">
                  <c:v>508.67680111910187</c:v>
                </c:pt>
                <c:pt idx="24">
                  <c:v>495.28522448449428</c:v>
                </c:pt>
                <c:pt idx="25">
                  <c:v>484.17576061644871</c:v>
                </c:pt>
                <c:pt idx="26">
                  <c:v>477.342091011918</c:v>
                </c:pt>
                <c:pt idx="27">
                  <c:v>475.7233701654568</c:v>
                </c:pt>
                <c:pt idx="28">
                  <c:v>479.12184737055037</c:v>
                </c:pt>
                <c:pt idx="29">
                  <c:v>486.35610738102451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88864"/>
        <c:axId val="105990400"/>
      </c:lineChart>
      <c:catAx>
        <c:axId val="105988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990400"/>
        <c:crosses val="autoZero"/>
        <c:auto val="1"/>
        <c:lblAlgn val="ctr"/>
        <c:lblOffset val="100"/>
        <c:noMultiLvlLbl val="0"/>
      </c:catAx>
      <c:valAx>
        <c:axId val="105990400"/>
        <c:scaling>
          <c:orientation val="minMax"/>
          <c:min val="3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05988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367862</xdr:colOff>
      <xdr:row>1</xdr:row>
      <xdr:rowOff>124810</xdr:rowOff>
    </xdr:from>
    <xdr:to>
      <xdr:col>6</xdr:col>
      <xdr:colOff>433551</xdr:colOff>
      <xdr:row>4</xdr:row>
      <xdr:rowOff>39414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ixaDeTexto 2"/>
            <xdr:cNvSpPr txBox="1"/>
          </xdr:nvSpPr>
          <xdr:spPr>
            <a:xfrm>
              <a:off x="1589690" y="315310"/>
              <a:ext cx="2509344" cy="48610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  <m:r>
                      <a:rPr lang="pt-B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=2</m:t>
                    </m:r>
                    <m:r>
                      <a:rPr lang="pt-B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𝑎</m:t>
                    </m:r>
                    <m:sSub>
                      <m:sSubPr>
                        <m:ctrlP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  <m:r>
                      <a:rPr lang="pt-B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r>
                      <a:rPr lang="pt-B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𝑎</m:t>
                    </m:r>
                    <m:sSub>
                      <m:sSubPr>
                        <m:ctrlP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−2</m:t>
                        </m:r>
                      </m:sub>
                    </m:sSub>
                    <m:r>
                      <a:rPr lang="pt-B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pt-B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Ciclo de estoques </a:t>
              </a:r>
            </a:p>
            <a:p>
              <a:endParaRPr lang="pt-BR" sz="1100"/>
            </a:p>
          </xdr:txBody>
        </xdr:sp>
      </mc:Choice>
      <mc:Fallback>
        <xdr:sp macro="" textlink="">
          <xdr:nvSpPr>
            <xdr:cNvPr id="3" name="CaixaDeTexto 2"/>
            <xdr:cNvSpPr txBox="1"/>
          </xdr:nvSpPr>
          <xdr:spPr>
            <a:xfrm>
              <a:off x="1589690" y="315310"/>
              <a:ext cx="2509344" cy="48610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𝑄_𝑡=2𝑎𝑄_(𝑡−1)−𝑎𝑄_(𝑡−2)+𝐼_0</a:t>
              </a:r>
              <a:endParaRPr lang="pt-B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Ciclo de estoques </a:t>
              </a:r>
            </a:p>
            <a:p>
              <a:endParaRPr lang="pt-BR" sz="1100"/>
            </a:p>
          </xdr:txBody>
        </xdr:sp>
      </mc:Fallback>
    </mc:AlternateContent>
    <xdr:clientData/>
  </xdr:twoCellAnchor>
  <xdr:twoCellAnchor>
    <xdr:from>
      <xdr:col>7</xdr:col>
      <xdr:colOff>111672</xdr:colOff>
      <xdr:row>2</xdr:row>
      <xdr:rowOff>6569</xdr:rowOff>
    </xdr:from>
    <xdr:to>
      <xdr:col>11</xdr:col>
      <xdr:colOff>295603</xdr:colOff>
      <xdr:row>4</xdr:row>
      <xdr:rowOff>124810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aixaDeTexto 3"/>
            <xdr:cNvSpPr txBox="1"/>
          </xdr:nvSpPr>
          <xdr:spPr>
            <a:xfrm>
              <a:off x="4388069" y="387569"/>
              <a:ext cx="2627586" cy="49924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  <m:r>
                      <a:rPr lang="pt-B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=(</m:t>
                    </m:r>
                    <m:r>
                      <a:rPr lang="pt-B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𝑎</m:t>
                    </m:r>
                    <m:r>
                      <a:rPr lang="pt-B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</m:t>
                    </m:r>
                    <m:r>
                      <a:rPr lang="pt-B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𝑏</m:t>
                    </m:r>
                    <m:r>
                      <a:rPr lang="pt-B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)</m:t>
                    </m:r>
                    <m:sSub>
                      <m:sSubPr>
                        <m:ctrlP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  <m:r>
                      <a:rPr lang="pt-B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−</m:t>
                    </m:r>
                    <m:r>
                      <a:rPr lang="pt-B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𝑏</m:t>
                    </m:r>
                    <m:sSub>
                      <m:sSubPr>
                        <m:ctrlP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𝑄</m:t>
                        </m:r>
                      </m:e>
                      <m:sub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−2</m:t>
                        </m:r>
                      </m:sub>
                    </m:sSub>
                    <m:r>
                      <a:rPr lang="pt-BR" sz="1100" i="1">
                        <a:solidFill>
                          <a:schemeClr val="dk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pt-BR" sz="1100" i="1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pt-B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pt-BR" sz="1100"/>
                <a:t>Multiplicador-acelerador</a:t>
              </a:r>
              <a:r>
                <a:rPr lang="pt-BR" sz="1100" baseline="0"/>
                <a:t> </a:t>
              </a:r>
              <a:endParaRPr lang="pt-BR" sz="1100"/>
            </a:p>
          </xdr:txBody>
        </xdr:sp>
      </mc:Choice>
      <mc:Fallback>
        <xdr:sp macro="" textlink="">
          <xdr:nvSpPr>
            <xdr:cNvPr id="4" name="CaixaDeTexto 3"/>
            <xdr:cNvSpPr txBox="1"/>
          </xdr:nvSpPr>
          <xdr:spPr>
            <a:xfrm>
              <a:off x="4388069" y="387569"/>
              <a:ext cx="2627586" cy="49924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𝑄_𝑡=(𝑎+𝑏)𝑄_(𝑡−1)−𝑏𝑄_(𝑡−2)+𝐼_0</a:t>
              </a:r>
              <a:endParaRPr lang="pt-B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r>
                <a:rPr lang="pt-BR" sz="1100"/>
                <a:t>Multiplicador-acelerador</a:t>
              </a:r>
              <a:r>
                <a:rPr lang="pt-BR" sz="1100" baseline="0"/>
                <a:t> </a:t>
              </a:r>
              <a:endParaRPr lang="pt-BR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45" zoomScaleNormal="145" workbookViewId="0">
      <selection activeCell="B3" sqref="B3"/>
    </sheetView>
  </sheetViews>
  <sheetFormatPr defaultRowHeight="15" x14ac:dyDescent="0.25"/>
  <sheetData>
    <row r="1" spans="1:7" x14ac:dyDescent="0.25">
      <c r="A1" s="1" t="s">
        <v>0</v>
      </c>
      <c r="B1" s="1">
        <f>0.8</f>
        <v>0.8</v>
      </c>
    </row>
    <row r="2" spans="1:7" x14ac:dyDescent="0.25">
      <c r="A2" s="1" t="s">
        <v>1</v>
      </c>
      <c r="B2" s="1">
        <f>0.9</f>
        <v>0.9</v>
      </c>
    </row>
    <row r="3" spans="1:7" x14ac:dyDescent="0.25">
      <c r="A3" s="1" t="s">
        <v>2</v>
      </c>
      <c r="B3" s="1">
        <v>100</v>
      </c>
    </row>
    <row r="4" spans="1:7" x14ac:dyDescent="0.25">
      <c r="A4" s="1" t="s">
        <v>3</v>
      </c>
      <c r="B4" s="1">
        <f>$B$3/(1-$B$1)</f>
        <v>500.00000000000011</v>
      </c>
    </row>
    <row r="6" spans="1:7" ht="15.75" thickBot="1" x14ac:dyDescent="0.3"/>
    <row r="7" spans="1:7" ht="15.75" thickBot="1" x14ac:dyDescent="0.3">
      <c r="A7" s="5" t="s">
        <v>4</v>
      </c>
      <c r="B7" s="5" t="s">
        <v>5</v>
      </c>
      <c r="C7" s="5" t="s">
        <v>6</v>
      </c>
      <c r="D7" s="6" t="s">
        <v>7</v>
      </c>
      <c r="E7" s="5" t="s">
        <v>5</v>
      </c>
      <c r="F7" s="5" t="s">
        <v>6</v>
      </c>
      <c r="G7" s="5" t="s">
        <v>7</v>
      </c>
    </row>
    <row r="8" spans="1:7" x14ac:dyDescent="0.25">
      <c r="A8" s="2">
        <v>0</v>
      </c>
      <c r="B8" s="2">
        <v>400</v>
      </c>
      <c r="C8" s="2" t="s">
        <v>8</v>
      </c>
      <c r="D8" s="4" t="s">
        <v>8</v>
      </c>
      <c r="E8" s="2">
        <v>400</v>
      </c>
      <c r="F8" s="2" t="s">
        <v>8</v>
      </c>
      <c r="G8" s="2" t="s">
        <v>8</v>
      </c>
    </row>
    <row r="9" spans="1:7" x14ac:dyDescent="0.25">
      <c r="A9" s="2">
        <v>1</v>
      </c>
      <c r="B9" s="2">
        <v>400</v>
      </c>
      <c r="C9" s="2">
        <f>$B$1*B8</f>
        <v>320</v>
      </c>
      <c r="D9" s="4">
        <v>80</v>
      </c>
      <c r="E9" s="2">
        <v>400</v>
      </c>
      <c r="F9" s="2">
        <f>$B$1*E8</f>
        <v>320</v>
      </c>
      <c r="G9" s="2" t="s">
        <v>8</v>
      </c>
    </row>
    <row r="10" spans="1:7" x14ac:dyDescent="0.25">
      <c r="A10" s="2">
        <v>2</v>
      </c>
      <c r="B10" s="2">
        <f>2*$B$1*B9-$B$1*B8+$B$3</f>
        <v>420</v>
      </c>
      <c r="C10" s="2">
        <f t="shared" ref="C10:C38" si="0">$B$1*B9</f>
        <v>320</v>
      </c>
      <c r="D10" s="4">
        <f>$B$3+$B$1*(B9-B8)</f>
        <v>100</v>
      </c>
      <c r="E10" s="2">
        <f>($B$1+$B$2)*E9-$B$2*E8+$B$3</f>
        <v>420.00000000000011</v>
      </c>
      <c r="F10" s="2">
        <f t="shared" ref="F10:F38" si="1">$B$1*E9</f>
        <v>320</v>
      </c>
      <c r="G10" s="2">
        <f>$B$3+$B$2*(E9-E8)</f>
        <v>100</v>
      </c>
    </row>
    <row r="11" spans="1:7" x14ac:dyDescent="0.25">
      <c r="A11" s="2">
        <v>3</v>
      </c>
      <c r="B11" s="2">
        <f t="shared" ref="B11:B38" si="2">2*$B$1*B10-$B$1*B9+$B$3</f>
        <v>452</v>
      </c>
      <c r="C11" s="2">
        <f t="shared" si="0"/>
        <v>336</v>
      </c>
      <c r="D11" s="4">
        <f t="shared" ref="D11:D38" si="3">$B$3+$B$1*(B10-B9)</f>
        <v>116</v>
      </c>
      <c r="E11" s="2">
        <f t="shared" ref="E11:E38" si="4">($B$1+$B$2)*E10-$B$2*E9+$B$3</f>
        <v>454.00000000000023</v>
      </c>
      <c r="F11" s="2">
        <f t="shared" si="1"/>
        <v>336.00000000000011</v>
      </c>
      <c r="G11" s="2">
        <f t="shared" ref="G11:G38" si="5">$B$3+$B$2*(E10-E9)</f>
        <v>118.0000000000001</v>
      </c>
    </row>
    <row r="12" spans="1:7" x14ac:dyDescent="0.25">
      <c r="A12" s="2">
        <v>4</v>
      </c>
      <c r="B12" s="2">
        <f t="shared" si="2"/>
        <v>487.20000000000005</v>
      </c>
      <c r="C12" s="2">
        <f t="shared" si="0"/>
        <v>361.6</v>
      </c>
      <c r="D12" s="4">
        <f t="shared" si="3"/>
        <v>125.6</v>
      </c>
      <c r="E12" s="2">
        <f t="shared" si="4"/>
        <v>493.80000000000041</v>
      </c>
      <c r="F12" s="2">
        <f t="shared" si="1"/>
        <v>363.20000000000022</v>
      </c>
      <c r="G12" s="2">
        <f t="shared" si="5"/>
        <v>130.60000000000011</v>
      </c>
    </row>
    <row r="13" spans="1:7" x14ac:dyDescent="0.25">
      <c r="A13" s="2">
        <v>5</v>
      </c>
      <c r="B13" s="2">
        <f t="shared" si="2"/>
        <v>517.92000000000007</v>
      </c>
      <c r="C13" s="2">
        <f t="shared" si="0"/>
        <v>389.76000000000005</v>
      </c>
      <c r="D13" s="4">
        <f t="shared" si="3"/>
        <v>128.16000000000003</v>
      </c>
      <c r="E13" s="2">
        <f t="shared" si="4"/>
        <v>530.86000000000058</v>
      </c>
      <c r="F13" s="2">
        <f t="shared" si="1"/>
        <v>395.04000000000036</v>
      </c>
      <c r="G13" s="2">
        <f t="shared" si="5"/>
        <v>135.82000000000016</v>
      </c>
    </row>
    <row r="14" spans="1:7" x14ac:dyDescent="0.25">
      <c r="A14" s="2">
        <v>6</v>
      </c>
      <c r="B14" s="2">
        <f t="shared" si="2"/>
        <v>538.91200000000003</v>
      </c>
      <c r="C14" s="2">
        <f t="shared" si="0"/>
        <v>414.33600000000007</v>
      </c>
      <c r="D14" s="4">
        <f t="shared" si="3"/>
        <v>124.57600000000002</v>
      </c>
      <c r="E14" s="2">
        <f t="shared" si="4"/>
        <v>558.04200000000083</v>
      </c>
      <c r="F14" s="2">
        <f t="shared" si="1"/>
        <v>424.6880000000005</v>
      </c>
      <c r="G14" s="2">
        <f t="shared" si="5"/>
        <v>133.35400000000016</v>
      </c>
    </row>
    <row r="15" spans="1:7" x14ac:dyDescent="0.25">
      <c r="A15" s="2">
        <v>7</v>
      </c>
      <c r="B15" s="2">
        <f t="shared" si="2"/>
        <v>547.92319999999995</v>
      </c>
      <c r="C15" s="2">
        <f t="shared" si="0"/>
        <v>431.12960000000004</v>
      </c>
      <c r="D15" s="4">
        <f t="shared" si="3"/>
        <v>116.79359999999997</v>
      </c>
      <c r="E15" s="2">
        <f t="shared" si="4"/>
        <v>570.89740000000097</v>
      </c>
      <c r="F15" s="2">
        <f t="shared" si="1"/>
        <v>446.43360000000069</v>
      </c>
      <c r="G15" s="2">
        <f t="shared" si="5"/>
        <v>124.46380000000022</v>
      </c>
    </row>
    <row r="16" spans="1:7" x14ac:dyDescent="0.25">
      <c r="A16" s="2">
        <v>8</v>
      </c>
      <c r="B16" s="2">
        <f t="shared" si="2"/>
        <v>545.54751999999985</v>
      </c>
      <c r="C16" s="2">
        <f t="shared" si="0"/>
        <v>438.33855999999997</v>
      </c>
      <c r="D16" s="4">
        <f t="shared" si="3"/>
        <v>107.20895999999993</v>
      </c>
      <c r="E16" s="2">
        <f t="shared" si="4"/>
        <v>568.28778000000102</v>
      </c>
      <c r="F16" s="2">
        <f t="shared" si="1"/>
        <v>456.71792000000079</v>
      </c>
      <c r="G16" s="2">
        <f t="shared" si="5"/>
        <v>111.56986000000013</v>
      </c>
    </row>
    <row r="17" spans="1:7" x14ac:dyDescent="0.25">
      <c r="A17" s="2">
        <v>9</v>
      </c>
      <c r="B17" s="2">
        <f t="shared" si="2"/>
        <v>534.53747199999975</v>
      </c>
      <c r="C17" s="2">
        <f t="shared" si="0"/>
        <v>436.43801599999989</v>
      </c>
      <c r="D17" s="4">
        <f t="shared" si="3"/>
        <v>98.099455999999918</v>
      </c>
      <c r="E17" s="2">
        <f t="shared" si="4"/>
        <v>552.28156600000102</v>
      </c>
      <c r="F17" s="2">
        <f t="shared" si="1"/>
        <v>454.63022400000085</v>
      </c>
      <c r="G17" s="2">
        <f t="shared" si="5"/>
        <v>97.651342000000042</v>
      </c>
    </row>
    <row r="18" spans="1:7" x14ac:dyDescent="0.25">
      <c r="A18" s="2">
        <v>10</v>
      </c>
      <c r="B18" s="2">
        <f t="shared" si="2"/>
        <v>518.82193919999986</v>
      </c>
      <c r="C18" s="2">
        <f t="shared" si="0"/>
        <v>427.62997759999985</v>
      </c>
      <c r="D18" s="4">
        <f t="shared" si="3"/>
        <v>91.191961599999928</v>
      </c>
      <c r="E18" s="2">
        <f t="shared" si="4"/>
        <v>527.41966020000086</v>
      </c>
      <c r="F18" s="2">
        <f t="shared" si="1"/>
        <v>441.82525280000084</v>
      </c>
      <c r="G18" s="2">
        <f t="shared" si="5"/>
        <v>85.594407399999994</v>
      </c>
    </row>
    <row r="19" spans="1:7" x14ac:dyDescent="0.25">
      <c r="A19" s="2">
        <v>11</v>
      </c>
      <c r="B19" s="2">
        <f t="shared" si="2"/>
        <v>502.48512512000002</v>
      </c>
      <c r="C19" s="2">
        <f t="shared" si="0"/>
        <v>415.05755135999993</v>
      </c>
      <c r="D19" s="4">
        <f t="shared" si="3"/>
        <v>87.427573760000087</v>
      </c>
      <c r="E19" s="2">
        <f t="shared" si="4"/>
        <v>499.5600129400006</v>
      </c>
      <c r="F19" s="2">
        <f t="shared" si="1"/>
        <v>421.93572816000074</v>
      </c>
      <c r="G19" s="2">
        <f t="shared" si="5"/>
        <v>77.624284779999854</v>
      </c>
    </row>
    <row r="20" spans="1:7" x14ac:dyDescent="0.25">
      <c r="A20" s="2">
        <v>12</v>
      </c>
      <c r="B20" s="2">
        <f t="shared" si="2"/>
        <v>488.91864883200014</v>
      </c>
      <c r="C20" s="2">
        <f t="shared" si="0"/>
        <v>401.98810009600004</v>
      </c>
      <c r="D20" s="4">
        <f t="shared" si="3"/>
        <v>86.930548736000134</v>
      </c>
      <c r="E20" s="2">
        <f t="shared" si="4"/>
        <v>474.57432781800037</v>
      </c>
      <c r="F20" s="2">
        <f t="shared" si="1"/>
        <v>399.64801035200048</v>
      </c>
      <c r="G20" s="2">
        <f t="shared" si="5"/>
        <v>74.926317465999773</v>
      </c>
    </row>
    <row r="21" spans="1:7" x14ac:dyDescent="0.25">
      <c r="A21" s="2">
        <v>13</v>
      </c>
      <c r="B21" s="2">
        <f t="shared" si="2"/>
        <v>480.28173803520019</v>
      </c>
      <c r="C21" s="2">
        <f t="shared" si="0"/>
        <v>391.13491906560012</v>
      </c>
      <c r="D21" s="4">
        <f t="shared" si="3"/>
        <v>89.146818969600105</v>
      </c>
      <c r="E21" s="2">
        <f t="shared" si="4"/>
        <v>457.17234564460011</v>
      </c>
      <c r="F21" s="2">
        <f t="shared" si="1"/>
        <v>379.6594622544003</v>
      </c>
      <c r="G21" s="2">
        <f t="shared" si="5"/>
        <v>77.512883390199789</v>
      </c>
    </row>
    <row r="22" spans="1:7" x14ac:dyDescent="0.25">
      <c r="A22" s="2">
        <v>14</v>
      </c>
      <c r="B22" s="2">
        <f t="shared" si="2"/>
        <v>477.31586179072019</v>
      </c>
      <c r="C22" s="2">
        <f t="shared" si="0"/>
        <v>384.22539042816015</v>
      </c>
      <c r="D22" s="4">
        <f t="shared" si="3"/>
        <v>93.090471362560038</v>
      </c>
      <c r="E22" s="2">
        <f t="shared" si="4"/>
        <v>450.07609255961989</v>
      </c>
      <c r="F22" s="2">
        <f t="shared" si="1"/>
        <v>365.73787651568011</v>
      </c>
      <c r="G22" s="2">
        <f t="shared" si="5"/>
        <v>84.338216043939767</v>
      </c>
    </row>
    <row r="23" spans="1:7" x14ac:dyDescent="0.25">
      <c r="A23" s="2">
        <v>15</v>
      </c>
      <c r="B23" s="2">
        <f t="shared" si="2"/>
        <v>479.47998843699224</v>
      </c>
      <c r="C23" s="2">
        <f t="shared" si="0"/>
        <v>381.8526894325762</v>
      </c>
      <c r="D23" s="4">
        <f t="shared" si="3"/>
        <v>97.627299004416003</v>
      </c>
      <c r="E23" s="2">
        <f t="shared" si="4"/>
        <v>453.67424627121375</v>
      </c>
      <c r="F23" s="2">
        <f t="shared" si="1"/>
        <v>360.06087404769596</v>
      </c>
      <c r="G23" s="2">
        <f t="shared" si="5"/>
        <v>93.6133722235178</v>
      </c>
    </row>
    <row r="24" spans="1:7" x14ac:dyDescent="0.25">
      <c r="A24" s="2">
        <v>16</v>
      </c>
      <c r="B24" s="2">
        <f t="shared" si="2"/>
        <v>485.31529206661139</v>
      </c>
      <c r="C24" s="2">
        <f t="shared" si="0"/>
        <v>383.5839907495938</v>
      </c>
      <c r="D24" s="4">
        <f t="shared" si="3"/>
        <v>101.73130131701764</v>
      </c>
      <c r="E24" s="2">
        <f t="shared" si="4"/>
        <v>466.1777353574056</v>
      </c>
      <c r="F24" s="2">
        <f t="shared" si="1"/>
        <v>362.93939701697104</v>
      </c>
      <c r="G24" s="2">
        <f t="shared" si="5"/>
        <v>103.23833834043447</v>
      </c>
    </row>
    <row r="25" spans="1:7" x14ac:dyDescent="0.25">
      <c r="A25" s="2">
        <v>17</v>
      </c>
      <c r="B25" s="2">
        <f t="shared" si="2"/>
        <v>492.92047655698445</v>
      </c>
      <c r="C25" s="2">
        <f t="shared" si="0"/>
        <v>388.25223365328912</v>
      </c>
      <c r="D25" s="4">
        <f t="shared" si="3"/>
        <v>104.66824290369532</v>
      </c>
      <c r="E25" s="2">
        <f t="shared" si="4"/>
        <v>484.19532846349722</v>
      </c>
      <c r="F25" s="2">
        <f t="shared" si="1"/>
        <v>372.94218828592449</v>
      </c>
      <c r="G25" s="2">
        <f t="shared" si="5"/>
        <v>111.25314017757266</v>
      </c>
    </row>
    <row r="26" spans="1:7" x14ac:dyDescent="0.25">
      <c r="A26" s="2">
        <v>18</v>
      </c>
      <c r="B26" s="2">
        <f t="shared" si="2"/>
        <v>500.42052883788602</v>
      </c>
      <c r="C26" s="2">
        <f t="shared" si="0"/>
        <v>394.33638124558757</v>
      </c>
      <c r="D26" s="4">
        <f t="shared" si="3"/>
        <v>106.08414759229845</v>
      </c>
      <c r="E26" s="2">
        <f t="shared" si="4"/>
        <v>503.57209656628027</v>
      </c>
      <c r="F26" s="2">
        <f t="shared" si="1"/>
        <v>387.3562627707978</v>
      </c>
      <c r="G26" s="2">
        <f t="shared" si="5"/>
        <v>116.21583379548247</v>
      </c>
    </row>
    <row r="27" spans="1:7" x14ac:dyDescent="0.25">
      <c r="A27" s="2">
        <v>19</v>
      </c>
      <c r="B27" s="2">
        <f t="shared" si="2"/>
        <v>506.33646489503013</v>
      </c>
      <c r="C27" s="2">
        <f t="shared" si="0"/>
        <v>400.33642307030885</v>
      </c>
      <c r="D27" s="4">
        <f t="shared" si="3"/>
        <v>106.00004182472125</v>
      </c>
      <c r="E27" s="2">
        <f t="shared" si="4"/>
        <v>520.29676854552895</v>
      </c>
      <c r="F27" s="2">
        <f t="shared" si="1"/>
        <v>402.85767725302424</v>
      </c>
      <c r="G27" s="2">
        <f t="shared" si="5"/>
        <v>117.43909129250474</v>
      </c>
    </row>
    <row r="28" spans="1:7" x14ac:dyDescent="0.25">
      <c r="A28" s="2">
        <v>20</v>
      </c>
      <c r="B28" s="2">
        <f t="shared" si="2"/>
        <v>509.80192076173938</v>
      </c>
      <c r="C28" s="2">
        <f t="shared" si="0"/>
        <v>405.06917191602412</v>
      </c>
      <c r="D28" s="4">
        <f t="shared" si="3"/>
        <v>104.73274884571529</v>
      </c>
      <c r="E28" s="2">
        <f t="shared" si="4"/>
        <v>531.28961961774701</v>
      </c>
      <c r="F28" s="2">
        <f t="shared" si="1"/>
        <v>416.23741483642317</v>
      </c>
      <c r="G28" s="2">
        <f t="shared" si="5"/>
        <v>115.05220478132381</v>
      </c>
    </row>
    <row r="29" spans="1:7" x14ac:dyDescent="0.25">
      <c r="A29" s="2">
        <v>21</v>
      </c>
      <c r="B29" s="2">
        <f t="shared" si="2"/>
        <v>510.61390130275896</v>
      </c>
      <c r="C29" s="2">
        <f t="shared" si="0"/>
        <v>407.84153660939154</v>
      </c>
      <c r="D29" s="4">
        <f t="shared" si="3"/>
        <v>102.77236469336739</v>
      </c>
      <c r="E29" s="2">
        <f t="shared" si="4"/>
        <v>534.92526165919389</v>
      </c>
      <c r="F29" s="2">
        <f t="shared" si="1"/>
        <v>425.03169569419765</v>
      </c>
      <c r="G29" s="2">
        <f t="shared" si="5"/>
        <v>109.89356596499626</v>
      </c>
    </row>
    <row r="30" spans="1:7" x14ac:dyDescent="0.25">
      <c r="A30" s="2">
        <v>22</v>
      </c>
      <c r="B30" s="2">
        <f t="shared" si="2"/>
        <v>509.1407054750228</v>
      </c>
      <c r="C30" s="2">
        <f t="shared" si="0"/>
        <v>408.49112104220717</v>
      </c>
      <c r="D30" s="4">
        <f t="shared" si="3"/>
        <v>100.64958443281566</v>
      </c>
      <c r="E30" s="2">
        <f t="shared" si="4"/>
        <v>531.21228716465748</v>
      </c>
      <c r="F30" s="2">
        <f t="shared" si="1"/>
        <v>427.94020932735515</v>
      </c>
      <c r="G30" s="2">
        <f t="shared" si="5"/>
        <v>103.27207783730219</v>
      </c>
    </row>
    <row r="31" spans="1:7" x14ac:dyDescent="0.25">
      <c r="A31" s="2">
        <v>23</v>
      </c>
      <c r="B31" s="2">
        <f t="shared" si="2"/>
        <v>506.13400771782938</v>
      </c>
      <c r="C31" s="2">
        <f t="shared" si="0"/>
        <v>407.31256438001827</v>
      </c>
      <c r="D31" s="4">
        <f t="shared" si="3"/>
        <v>98.821443337811075</v>
      </c>
      <c r="E31" s="2">
        <f t="shared" si="4"/>
        <v>521.62815268664326</v>
      </c>
      <c r="F31" s="2">
        <f t="shared" si="1"/>
        <v>424.96982973172601</v>
      </c>
      <c r="G31" s="2">
        <f t="shared" si="5"/>
        <v>96.658322954917224</v>
      </c>
    </row>
    <row r="32" spans="1:7" x14ac:dyDescent="0.25">
      <c r="A32" s="2">
        <v>24</v>
      </c>
      <c r="B32" s="2">
        <f t="shared" si="2"/>
        <v>502.5018479685088</v>
      </c>
      <c r="C32" s="2">
        <f t="shared" si="0"/>
        <v>404.90720617426354</v>
      </c>
      <c r="D32" s="4">
        <f t="shared" si="3"/>
        <v>97.594641794245263</v>
      </c>
      <c r="E32" s="2">
        <f t="shared" si="4"/>
        <v>508.67680111910187</v>
      </c>
      <c r="F32" s="2">
        <f t="shared" si="1"/>
        <v>417.30252214931465</v>
      </c>
      <c r="G32" s="2">
        <f t="shared" si="5"/>
        <v>91.374278969787198</v>
      </c>
    </row>
    <row r="33" spans="1:7" x14ac:dyDescent="0.25">
      <c r="A33" s="2">
        <v>25</v>
      </c>
      <c r="B33" s="2">
        <f t="shared" si="2"/>
        <v>499.09575057535056</v>
      </c>
      <c r="C33" s="2">
        <f t="shared" si="0"/>
        <v>402.00147837480705</v>
      </c>
      <c r="D33" s="4">
        <f t="shared" si="3"/>
        <v>97.094272200543543</v>
      </c>
      <c r="E33" s="2">
        <f t="shared" si="4"/>
        <v>495.28522448449428</v>
      </c>
      <c r="F33" s="2">
        <f t="shared" si="1"/>
        <v>406.94144089528152</v>
      </c>
      <c r="G33" s="2">
        <f t="shared" si="5"/>
        <v>88.343783589212748</v>
      </c>
    </row>
    <row r="34" spans="1:7" x14ac:dyDescent="0.25">
      <c r="A34" s="2">
        <v>26</v>
      </c>
      <c r="B34" s="2">
        <f t="shared" si="2"/>
        <v>496.55172254575388</v>
      </c>
      <c r="C34" s="2">
        <f t="shared" si="0"/>
        <v>399.27660046028046</v>
      </c>
      <c r="D34" s="4">
        <f t="shared" si="3"/>
        <v>97.275122085473413</v>
      </c>
      <c r="E34" s="2">
        <f t="shared" si="4"/>
        <v>484.17576061644871</v>
      </c>
      <c r="F34" s="2">
        <f t="shared" si="1"/>
        <v>396.22817958759543</v>
      </c>
      <c r="G34" s="2">
        <f t="shared" si="5"/>
        <v>87.947581028853165</v>
      </c>
    </row>
    <row r="35" spans="1:7" x14ac:dyDescent="0.25">
      <c r="A35" s="2">
        <v>27</v>
      </c>
      <c r="B35" s="2">
        <f t="shared" si="2"/>
        <v>495.20615561292578</v>
      </c>
      <c r="C35" s="2">
        <f t="shared" si="0"/>
        <v>397.24137803660312</v>
      </c>
      <c r="D35" s="4">
        <f t="shared" si="3"/>
        <v>97.964777576322646</v>
      </c>
      <c r="E35" s="2">
        <f t="shared" si="4"/>
        <v>477.342091011918</v>
      </c>
      <c r="F35" s="2">
        <f t="shared" si="1"/>
        <v>387.34060849315898</v>
      </c>
      <c r="G35" s="2">
        <f t="shared" si="5"/>
        <v>90.001482518758991</v>
      </c>
    </row>
    <row r="36" spans="1:7" x14ac:dyDescent="0.25">
      <c r="A36" s="2">
        <v>28</v>
      </c>
      <c r="B36" s="2">
        <f t="shared" si="2"/>
        <v>495.08847094407815</v>
      </c>
      <c r="C36" s="2">
        <f t="shared" si="0"/>
        <v>396.16492449034064</v>
      </c>
      <c r="D36" s="4">
        <f t="shared" si="3"/>
        <v>98.923546453737529</v>
      </c>
      <c r="E36" s="2">
        <f t="shared" si="4"/>
        <v>475.7233701654568</v>
      </c>
      <c r="F36" s="2">
        <f t="shared" si="1"/>
        <v>381.87367280953441</v>
      </c>
      <c r="G36" s="2">
        <f t="shared" si="5"/>
        <v>93.849697355922359</v>
      </c>
    </row>
    <row r="37" spans="1:7" x14ac:dyDescent="0.25">
      <c r="A37" s="2">
        <v>29</v>
      </c>
      <c r="B37" s="2">
        <f t="shared" si="2"/>
        <v>495.97662902018448</v>
      </c>
      <c r="C37" s="2">
        <f t="shared" si="0"/>
        <v>396.07077675526256</v>
      </c>
      <c r="D37" s="4">
        <f t="shared" si="3"/>
        <v>99.90585226492189</v>
      </c>
      <c r="E37" s="2">
        <f t="shared" si="4"/>
        <v>479.12184737055037</v>
      </c>
      <c r="F37" s="2">
        <f t="shared" si="1"/>
        <v>380.57869613236545</v>
      </c>
      <c r="G37" s="2">
        <f t="shared" si="5"/>
        <v>98.543151238184919</v>
      </c>
    </row>
    <row r="38" spans="1:7" ht="15.75" thickBot="1" x14ac:dyDescent="0.3">
      <c r="A38" s="3">
        <v>30</v>
      </c>
      <c r="B38" s="2">
        <f t="shared" si="2"/>
        <v>497.49182967703263</v>
      </c>
      <c r="C38" s="2">
        <f t="shared" si="0"/>
        <v>396.78130321614759</v>
      </c>
      <c r="D38" s="4">
        <f t="shared" si="3"/>
        <v>100.71052646088506</v>
      </c>
      <c r="E38" s="2">
        <f t="shared" si="4"/>
        <v>486.35610738102451</v>
      </c>
      <c r="F38" s="2">
        <f t="shared" si="1"/>
        <v>383.29747789644034</v>
      </c>
      <c r="G38" s="2">
        <f t="shared" si="5"/>
        <v>103.05862948458422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Simulações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joreiro</dc:creator>
  <cp:lastModifiedBy>joreiro</cp:lastModifiedBy>
  <dcterms:created xsi:type="dcterms:W3CDTF">2013-10-12T21:24:09Z</dcterms:created>
  <dcterms:modified xsi:type="dcterms:W3CDTF">2013-10-12T21:48:55Z</dcterms:modified>
</cp:coreProperties>
</file>